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holanda\goinfra$\PL_GECOB_PL_GECOC\-- Inara\01 - Orç Obras Rodoviárias\GO-440 e GO-508 SEI 202500036018223\01. Orçamento\1- SEM DESONERAÇÃO T313\Arquivos Editáveis\"/>
    </mc:Choice>
  </mc:AlternateContent>
  <xr:revisionPtr revIDLastSave="0" documentId="13_ncr:1_{30B0ABD5-6089-483D-8648-FCC78F4AF55A}" xr6:coauthVersionLast="47" xr6:coauthVersionMax="47" xr10:uidLastSave="{00000000-0000-0000-0000-000000000000}"/>
  <bookViews>
    <workbookView xWindow="-24690" yWindow="2415" windowWidth="21600" windowHeight="11265" xr2:uid="{00000000-000D-0000-FFFF-FFFF00000000}"/>
  </bookViews>
  <sheets>
    <sheet name="Relatório" sheetId="1" r:id="rId1"/>
  </sheets>
  <definedNames>
    <definedName name="_xlnm.Print_Area" localSheetId="0">Relatório!$A$1:$AA$21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21" i="1" l="1"/>
  <c r="Y17" i="1"/>
  <c r="Y19" i="1" l="1"/>
  <c r="Y21" i="1" s="1"/>
  <c r="L19" i="1" l="1"/>
  <c r="L17" i="1"/>
  <c r="L21" i="1" l="1"/>
</calcChain>
</file>

<file path=xl/sharedStrings.xml><?xml version="1.0" encoding="utf-8"?>
<sst xmlns="http://schemas.openxmlformats.org/spreadsheetml/2006/main" count="28" uniqueCount="27">
  <si>
    <t>GOINFRA - Agência Goiana de Infraestrutura e Transportes</t>
  </si>
  <si>
    <t>Setor</t>
  </si>
  <si>
    <t>: GOINFRA - AGÊNCIA GOIANA DE INFRAESTRUTURA E TRANSPORTES</t>
  </si>
  <si>
    <t>Orçamento</t>
  </si>
  <si>
    <t>Descrição</t>
  </si>
  <si>
    <t>Nat. Serviço</t>
  </si>
  <si>
    <t>: Obra Rodoviária</t>
  </si>
  <si>
    <t>Extensão</t>
  </si>
  <si>
    <t>Discriminação</t>
  </si>
  <si>
    <t>Percentual</t>
  </si>
  <si>
    <t>Preço</t>
  </si>
  <si>
    <t>Total geral</t>
  </si>
  <si>
    <t>Resumo do Orçamento</t>
  </si>
  <si>
    <t>Versão</t>
  </si>
  <si>
    <t>Trecho</t>
  </si>
  <si>
    <t xml:space="preserve">: </t>
  </si>
  <si>
    <t>Subtrecho</t>
  </si>
  <si>
    <t xml:space="preserve">Preço/un     </t>
  </si>
  <si>
    <t>Data Base : 01/08/2025</t>
  </si>
  <si>
    <t>: ORÇAMENTO ELABORADO NA TABELA DE TERRAPLENAGEM, PAVIMENTAÇÃO E OBRAS DE ARTE ESPECIAIS - AGO/25 - SEM DESONERAÇÃO - T313 E NA TABELA DE PROJETOS E CONSULTORIA - T314 - AGO/25</t>
  </si>
  <si>
    <t>01/12/2025 - 16:38</t>
  </si>
  <si>
    <t>Data Orçamento : 25/11/2025</t>
  </si>
  <si>
    <t>: GO-440/GO-508/2025</t>
  </si>
  <si>
    <t xml:space="preserve">: 32,00 Km  </t>
  </si>
  <si>
    <t>: ELABORAÇÃO DE ORÇAMENTO PARA IMPLANTAÇÃO E PAVIMENTAÇÃO DAS RODOVIAS GO-440 E GO-508</t>
  </si>
  <si>
    <t xml:space="preserve">PROJETO EXECUTIVO  PARA IMPLANTAÇÃO E PAVIMENTAÇÃO DAS RODOVIAS GO-440 E GO-508 </t>
  </si>
  <si>
    <t>OBRA DE IMPLANTAÇÃO E PAVIMENTAÇÃO DAS RODOVIAS GO-440 E GO-508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</si>
</sst>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,##0.00"/>
    <numFmt numFmtId="165" formatCode="##,##0.00"/>
    <numFmt numFmtId="166" formatCode="#,###,##0.00"/>
    <numFmt numFmtId="167" formatCode="##0.0000"/>
  </numFmts>
  <fonts count="6" x14ac:knownFonts="1">
    <font>
      <sz val="10"/>
      <name val="Arial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8"/>
      <color indexed="63"/>
      <name val="Arial"/>
      <family val="2"/>
    </font>
    <font>
      <b/>
      <sz val="7"/>
      <color indexed="8"/>
      <name val="Arial"/>
      <family val="2"/>
    </font>
    <font>
      <sz val="7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</fills>
  <borders count="8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48">
    <xf numFmtId="0" fontId="0" fillId="0" borderId="0" xfId="0" applyNumberFormat="1" applyFont="1" applyFill="1" applyBorder="1" applyAlignment="1"/>
    <xf numFmtId="10" fontId="0" fillId="0" borderId="0" xfId="0" applyNumberFormat="1" applyFont="1" applyFill="1" applyBorder="1" applyAlignment="1"/>
    <xf numFmtId="0" fontId="1" fillId="2" borderId="2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167" fontId="1" fillId="2" borderId="2" xfId="0" applyNumberFormat="1" applyFont="1" applyFill="1" applyBorder="1" applyAlignment="1">
      <alignment horizontal="right" vertical="center" wrapText="1"/>
    </xf>
    <xf numFmtId="167" fontId="1" fillId="2" borderId="0" xfId="0" applyNumberFormat="1" applyFont="1" applyFill="1" applyBorder="1" applyAlignment="1">
      <alignment horizontal="right" vertical="center" wrapText="1"/>
    </xf>
    <xf numFmtId="167" fontId="1" fillId="2" borderId="3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164" fontId="5" fillId="2" borderId="0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4" fontId="1" fillId="2" borderId="0" xfId="0" applyNumberFormat="1" applyFont="1" applyFill="1" applyBorder="1" applyAlignment="1">
      <alignment horizontal="right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0" fontId="2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top" wrapText="1"/>
    </xf>
    <xf numFmtId="0" fontId="1" fillId="2" borderId="7" xfId="0" applyNumberFormat="1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0" xfId="0" applyNumberFormat="1" applyFont="1" applyFill="1" applyBorder="1" applyAlignment="1">
      <alignment horizontal="left" vertical="top" wrapText="1"/>
    </xf>
    <xf numFmtId="0" fontId="1" fillId="2" borderId="0" xfId="0" applyNumberFormat="1" applyFont="1" applyFill="1" applyBorder="1" applyAlignment="1">
      <alignment horizontal="righ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167" fontId="1" fillId="3" borderId="4" xfId="0" applyNumberFormat="1" applyFont="1" applyFill="1" applyBorder="1" applyAlignment="1">
      <alignment horizontal="right" vertical="top" wrapText="1"/>
    </xf>
    <xf numFmtId="167" fontId="1" fillId="3" borderId="5" xfId="0" applyNumberFormat="1" applyFont="1" applyFill="1" applyBorder="1" applyAlignment="1">
      <alignment horizontal="right" vertical="top" wrapText="1"/>
    </xf>
    <xf numFmtId="167" fontId="1" fillId="3" borderId="6" xfId="0" applyNumberFormat="1" applyFont="1" applyFill="1" applyBorder="1" applyAlignment="1">
      <alignment horizontal="right" vertical="top" wrapText="1"/>
    </xf>
    <xf numFmtId="166" fontId="1" fillId="3" borderId="4" xfId="0" applyNumberFormat="1" applyFont="1" applyFill="1" applyBorder="1" applyAlignment="1">
      <alignment horizontal="right" vertical="top" wrapText="1"/>
    </xf>
    <xf numFmtId="166" fontId="1" fillId="3" borderId="5" xfId="0" applyNumberFormat="1" applyFont="1" applyFill="1" applyBorder="1" applyAlignment="1">
      <alignment horizontal="right" vertical="top" wrapText="1"/>
    </xf>
    <xf numFmtId="166" fontId="1" fillId="3" borderId="6" xfId="0" applyNumberFormat="1" applyFont="1" applyFill="1" applyBorder="1" applyAlignment="1">
      <alignment horizontal="right" vertical="top" wrapText="1"/>
    </xf>
    <xf numFmtId="165" fontId="1" fillId="3" borderId="4" xfId="0" applyNumberFormat="1" applyFont="1" applyFill="1" applyBorder="1" applyAlignment="1">
      <alignment horizontal="right" vertical="top" wrapText="1"/>
    </xf>
    <xf numFmtId="165" fontId="1" fillId="3" borderId="5" xfId="0" applyNumberFormat="1" applyFont="1" applyFill="1" applyBorder="1" applyAlignment="1">
      <alignment horizontal="right" vertical="top" wrapText="1"/>
    </xf>
    <xf numFmtId="165" fontId="1" fillId="3" borderId="6" xfId="0" applyNumberFormat="1" applyFont="1" applyFill="1" applyBorder="1" applyAlignment="1">
      <alignment horizontal="right" vertical="top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5" fillId="2" borderId="0" xfId="0" applyNumberFormat="1" applyFont="1" applyFill="1" applyBorder="1" applyAlignment="1">
      <alignment horizontal="left" vertical="top" wrapText="1"/>
    </xf>
    <xf numFmtId="0" fontId="5" fillId="2" borderId="0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righ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4" fillId="3" borderId="6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right" vertical="top" wrapText="1"/>
    </xf>
    <xf numFmtId="0" fontId="4" fillId="3" borderId="5" xfId="0" applyFont="1" applyFill="1" applyBorder="1" applyAlignment="1">
      <alignment horizontal="right" vertical="top" wrapText="1"/>
    </xf>
    <xf numFmtId="0" fontId="4" fillId="3" borderId="6" xfId="0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1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8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CC"/>
      <rgbColor rgb="00969696"/>
      <rgbColor rgb="00003366"/>
      <rgbColor rgb="00339966"/>
      <rgbColor rgb="00003300"/>
      <rgbColor rgb="00333300"/>
      <rgbColor rgb="00993300"/>
      <rgbColor rgb="00993366"/>
      <rgbColor rgb="00E6E6E6"/>
      <rgbColor rgb="00FF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1</xdr:col>
      <xdr:colOff>209550</xdr:colOff>
      <xdr:row>3</xdr:row>
      <xdr:rowOff>0</xdr:rowOff>
    </xdr:to>
    <xdr:pic>
      <xdr:nvPicPr>
        <xdr:cNvPr id="1045" name="Picture 1">
          <a:extLst>
            <a:ext uri="{FF2B5EF4-FFF2-40B4-BE49-F238E27FC236}">
              <a16:creationId xmlns:a16="http://schemas.microsoft.com/office/drawing/2014/main" id="{C13E361A-BE67-40D7-8ECB-25CCDAE3E4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0"/>
          <a:ext cx="2857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4"/>
  <sheetViews>
    <sheetView tabSelected="1" view="pageBreakPreview" topLeftCell="A4" zoomScale="150" zoomScaleNormal="100" zoomScaleSheetLayoutView="150" workbookViewId="0">
      <selection activeCell="C9" sqref="C9:AA9"/>
    </sheetView>
  </sheetViews>
  <sheetFormatPr defaultRowHeight="12.75" x14ac:dyDescent="0.2"/>
  <cols>
    <col min="1" max="2" width="4.7109375" bestFit="1" customWidth="1"/>
    <col min="3" max="3" width="1.85546875" bestFit="1" customWidth="1"/>
    <col min="4" max="5" width="2.85546875" bestFit="1" customWidth="1"/>
    <col min="6" max="6" width="1.85546875" bestFit="1" customWidth="1"/>
    <col min="7" max="7" width="4.7109375" bestFit="1" customWidth="1"/>
    <col min="8" max="8" width="5.5703125" bestFit="1" customWidth="1"/>
    <col min="9" max="9" width="9.28515625" bestFit="1" customWidth="1"/>
    <col min="10" max="10" width="8.42578125" bestFit="1" customWidth="1"/>
    <col min="11" max="11" width="4.7109375" bestFit="1" customWidth="1"/>
    <col min="12" max="12" width="1" bestFit="1" customWidth="1"/>
    <col min="13" max="13" width="3.7109375" bestFit="1" customWidth="1"/>
    <col min="14" max="14" width="1" bestFit="1" customWidth="1"/>
    <col min="15" max="15" width="2.85546875" bestFit="1" customWidth="1"/>
    <col min="16" max="16" width="1" bestFit="1" customWidth="1"/>
    <col min="17" max="17" width="3.7109375" bestFit="1" customWidth="1"/>
    <col min="18" max="18" width="1" bestFit="1" customWidth="1"/>
    <col min="19" max="19" width="2.85546875" bestFit="1" customWidth="1"/>
    <col min="20" max="20" width="1.85546875" bestFit="1" customWidth="1"/>
    <col min="21" max="22" width="1" bestFit="1" customWidth="1"/>
    <col min="23" max="23" width="6.42578125" bestFit="1" customWidth="1"/>
    <col min="24" max="24" width="1.85546875" bestFit="1" customWidth="1"/>
    <col min="25" max="25" width="2.85546875" bestFit="1" customWidth="1"/>
    <col min="26" max="26" width="1.85546875" bestFit="1" customWidth="1"/>
    <col min="27" max="27" width="9.28515625" bestFit="1" customWidth="1"/>
    <col min="28" max="28" width="13.140625" bestFit="1" customWidth="1"/>
    <col min="29" max="29" width="13.28515625" bestFit="1" customWidth="1"/>
  </cols>
  <sheetData>
    <row r="1" spans="1:27" ht="10.35" customHeight="1" x14ac:dyDescent="0.2">
      <c r="A1" s="15"/>
      <c r="B1" s="15"/>
      <c r="C1" s="15"/>
      <c r="D1" s="18" t="s">
        <v>0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9" t="s">
        <v>20</v>
      </c>
      <c r="T1" s="19"/>
      <c r="U1" s="19"/>
      <c r="V1" s="19"/>
      <c r="W1" s="19"/>
      <c r="X1" s="19"/>
      <c r="Y1" s="19"/>
      <c r="Z1" s="19"/>
      <c r="AA1" s="19"/>
    </row>
    <row r="2" spans="1:27" ht="10.35" customHeight="1" x14ac:dyDescent="0.2">
      <c r="A2" s="15"/>
      <c r="B2" s="16"/>
      <c r="C2" s="15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9"/>
      <c r="T2" s="19"/>
      <c r="U2" s="19"/>
      <c r="V2" s="19"/>
      <c r="W2" s="19"/>
      <c r="X2" s="19"/>
      <c r="Y2" s="19"/>
      <c r="Z2" s="19"/>
      <c r="AA2" s="19"/>
    </row>
    <row r="3" spans="1:27" ht="10.35" customHeight="1" x14ac:dyDescent="0.2">
      <c r="A3" s="17"/>
      <c r="B3" s="17"/>
      <c r="C3" s="17"/>
      <c r="D3" s="20" t="s">
        <v>12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1"/>
      <c r="T3" s="21"/>
      <c r="U3" s="21"/>
      <c r="V3" s="21"/>
      <c r="W3" s="21"/>
      <c r="X3" s="21"/>
      <c r="Y3" s="21"/>
      <c r="Z3" s="21"/>
      <c r="AA3" s="21"/>
    </row>
    <row r="4" spans="1:27" ht="10.9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</row>
    <row r="5" spans="1:27" ht="10.35" customHeight="1" x14ac:dyDescent="0.2">
      <c r="A5" s="18" t="s">
        <v>1</v>
      </c>
      <c r="B5" s="18"/>
      <c r="C5" s="18" t="s">
        <v>2</v>
      </c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9"/>
      <c r="V5" s="18"/>
      <c r="W5" s="18"/>
      <c r="X5" s="18"/>
      <c r="Y5" s="18"/>
      <c r="Z5" s="18"/>
      <c r="AA5" s="18"/>
    </row>
    <row r="6" spans="1:27" ht="10.35" customHeight="1" x14ac:dyDescent="0.2">
      <c r="A6" s="18" t="s">
        <v>3</v>
      </c>
      <c r="B6" s="18"/>
      <c r="C6" s="18" t="s">
        <v>22</v>
      </c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9" t="s">
        <v>21</v>
      </c>
      <c r="V6" s="19"/>
      <c r="W6" s="19"/>
      <c r="X6" s="19"/>
      <c r="Y6" s="19"/>
      <c r="Z6" s="19"/>
      <c r="AA6" s="19"/>
    </row>
    <row r="7" spans="1:27" ht="20.45" customHeight="1" x14ac:dyDescent="0.2">
      <c r="A7" s="18" t="s">
        <v>4</v>
      </c>
      <c r="B7" s="18"/>
      <c r="C7" s="18" t="s">
        <v>24</v>
      </c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9"/>
      <c r="V7" s="18"/>
      <c r="W7" s="18"/>
      <c r="X7" s="18"/>
      <c r="Y7" s="18"/>
      <c r="Z7" s="18"/>
      <c r="AA7" s="18"/>
    </row>
    <row r="8" spans="1:27" ht="20.45" customHeight="1" x14ac:dyDescent="0.2">
      <c r="A8" s="18" t="s">
        <v>13</v>
      </c>
      <c r="B8" s="18"/>
      <c r="C8" s="38" t="s">
        <v>19</v>
      </c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9"/>
      <c r="V8" s="38"/>
      <c r="W8" s="38"/>
      <c r="X8" s="38"/>
      <c r="Y8" s="38"/>
      <c r="Z8" s="38"/>
      <c r="AA8" s="38"/>
    </row>
    <row r="9" spans="1:27" ht="10.35" customHeight="1" x14ac:dyDescent="0.2">
      <c r="A9" s="18" t="s">
        <v>14</v>
      </c>
      <c r="B9" s="18"/>
      <c r="C9" s="18" t="s">
        <v>15</v>
      </c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9"/>
      <c r="V9" s="18"/>
      <c r="W9" s="18"/>
      <c r="X9" s="18"/>
      <c r="Y9" s="18"/>
      <c r="Z9" s="18"/>
      <c r="AA9" s="18"/>
    </row>
    <row r="10" spans="1:27" ht="10.35" customHeight="1" x14ac:dyDescent="0.2">
      <c r="A10" s="18" t="s">
        <v>5</v>
      </c>
      <c r="B10" s="18"/>
      <c r="C10" s="18" t="s">
        <v>6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9"/>
      <c r="V10" s="18"/>
      <c r="W10" s="18"/>
      <c r="X10" s="18"/>
      <c r="Y10" s="18"/>
      <c r="Z10" s="18"/>
      <c r="AA10" s="18"/>
    </row>
    <row r="11" spans="1:27" ht="10.35" customHeight="1" x14ac:dyDescent="0.2">
      <c r="A11" s="18" t="s">
        <v>16</v>
      </c>
      <c r="B11" s="18"/>
      <c r="C11" s="18" t="s">
        <v>15</v>
      </c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9"/>
      <c r="V11" s="18"/>
      <c r="W11" s="18"/>
      <c r="X11" s="18"/>
      <c r="Y11" s="18"/>
      <c r="Z11" s="18"/>
      <c r="AA11" s="18"/>
    </row>
    <row r="12" spans="1:27" ht="10.35" customHeight="1" x14ac:dyDescent="0.2">
      <c r="A12" s="18" t="s">
        <v>7</v>
      </c>
      <c r="B12" s="18"/>
      <c r="C12" s="18" t="s">
        <v>23</v>
      </c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9"/>
      <c r="V12" s="18"/>
      <c r="W12" s="18"/>
      <c r="X12" s="18"/>
      <c r="Y12" s="18"/>
      <c r="Z12" s="18"/>
      <c r="AA12" s="18"/>
    </row>
    <row r="13" spans="1:27" ht="10.35" customHeight="1" x14ac:dyDescent="0.2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9" t="s">
        <v>18</v>
      </c>
      <c r="V13" s="19"/>
      <c r="W13" s="19"/>
      <c r="X13" s="19"/>
      <c r="Y13" s="19"/>
      <c r="Z13" s="19"/>
      <c r="AA13" s="19"/>
    </row>
    <row r="14" spans="1:27" ht="10.9" customHeight="1" x14ac:dyDescent="0.2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</row>
    <row r="15" spans="1:27" ht="10.35" customHeight="1" x14ac:dyDescent="0.2">
      <c r="A15" s="42" t="s">
        <v>8</v>
      </c>
      <c r="B15" s="43"/>
      <c r="C15" s="43"/>
      <c r="D15" s="43"/>
      <c r="E15" s="43"/>
      <c r="F15" s="43"/>
      <c r="G15" s="43"/>
      <c r="H15" s="43"/>
      <c r="I15" s="43"/>
      <c r="J15" s="43"/>
      <c r="K15" s="44"/>
      <c r="L15" s="45" t="s">
        <v>9</v>
      </c>
      <c r="M15" s="46"/>
      <c r="N15" s="46"/>
      <c r="O15" s="46"/>
      <c r="P15" s="46"/>
      <c r="Q15" s="46"/>
      <c r="R15" s="47"/>
      <c r="S15" s="45" t="s">
        <v>10</v>
      </c>
      <c r="T15" s="46"/>
      <c r="U15" s="46"/>
      <c r="V15" s="46"/>
      <c r="W15" s="46"/>
      <c r="X15" s="47"/>
      <c r="Y15" s="45" t="s">
        <v>17</v>
      </c>
      <c r="Z15" s="46"/>
      <c r="AA15" s="47"/>
    </row>
    <row r="16" spans="1:27" ht="10.35" customHeight="1" x14ac:dyDescent="0.2">
      <c r="A16" s="2"/>
      <c r="B16" s="3"/>
      <c r="C16" s="3"/>
      <c r="D16" s="3"/>
      <c r="E16" s="3"/>
      <c r="F16" s="3"/>
      <c r="G16" s="3"/>
      <c r="H16" s="3"/>
      <c r="I16" s="3"/>
      <c r="J16" s="3"/>
      <c r="K16" s="4"/>
      <c r="L16" s="34"/>
      <c r="M16" s="35"/>
      <c r="N16" s="35"/>
      <c r="O16" s="35"/>
      <c r="P16" s="35"/>
      <c r="Q16" s="35"/>
      <c r="R16" s="36"/>
      <c r="S16" s="34"/>
      <c r="T16" s="35"/>
      <c r="U16" s="35"/>
      <c r="V16" s="35"/>
      <c r="W16" s="35"/>
      <c r="X16" s="36"/>
      <c r="Y16" s="34"/>
      <c r="Z16" s="35"/>
      <c r="AA16" s="36"/>
    </row>
    <row r="17" spans="1:27" ht="10.35" customHeight="1" x14ac:dyDescent="0.2">
      <c r="A17" s="2" t="s">
        <v>25</v>
      </c>
      <c r="B17" s="3"/>
      <c r="C17" s="3"/>
      <c r="D17" s="3"/>
      <c r="E17" s="3"/>
      <c r="F17" s="3"/>
      <c r="G17" s="3"/>
      <c r="H17" s="3"/>
      <c r="I17" s="3"/>
      <c r="J17" s="3"/>
      <c r="K17" s="4"/>
      <c r="L17" s="5">
        <f>S17*100/$S$21</f>
        <v>2.5610983917530645</v>
      </c>
      <c r="M17" s="6"/>
      <c r="N17" s="6"/>
      <c r="O17" s="6"/>
      <c r="P17" s="6"/>
      <c r="Q17" s="6"/>
      <c r="R17" s="7"/>
      <c r="S17" s="8">
        <v>1818328</v>
      </c>
      <c r="T17" s="9"/>
      <c r="U17" s="9"/>
      <c r="V17" s="9"/>
      <c r="W17" s="9"/>
      <c r="X17" s="10"/>
      <c r="Y17" s="11">
        <f>S17</f>
        <v>1818328</v>
      </c>
      <c r="Z17" s="12"/>
      <c r="AA17" s="13"/>
    </row>
    <row r="18" spans="1:27" ht="10.35" customHeight="1" x14ac:dyDescent="0.2">
      <c r="A18" s="2"/>
      <c r="B18" s="3"/>
      <c r="C18" s="3"/>
      <c r="D18" s="3"/>
      <c r="E18" s="3"/>
      <c r="F18" s="3"/>
      <c r="G18" s="3"/>
      <c r="H18" s="3"/>
      <c r="I18" s="3"/>
      <c r="J18" s="3"/>
      <c r="K18" s="4"/>
      <c r="L18" s="5"/>
      <c r="M18" s="6"/>
      <c r="N18" s="6"/>
      <c r="O18" s="6"/>
      <c r="P18" s="6"/>
      <c r="Q18" s="6"/>
      <c r="R18" s="7"/>
      <c r="S18" s="8"/>
      <c r="T18" s="9"/>
      <c r="U18" s="9"/>
      <c r="V18" s="9"/>
      <c r="W18" s="9"/>
      <c r="X18" s="10"/>
      <c r="Y18" s="11"/>
      <c r="Z18" s="12"/>
      <c r="AA18" s="13"/>
    </row>
    <row r="19" spans="1:27" ht="10.35" customHeight="1" x14ac:dyDescent="0.2">
      <c r="A19" s="2" t="s">
        <v>26</v>
      </c>
      <c r="B19" s="3"/>
      <c r="C19" s="3"/>
      <c r="D19" s="3"/>
      <c r="E19" s="3"/>
      <c r="F19" s="3"/>
      <c r="G19" s="3"/>
      <c r="H19" s="3"/>
      <c r="I19" s="3"/>
      <c r="J19" s="3"/>
      <c r="K19" s="4"/>
      <c r="L19" s="5">
        <f>S19*100/$S$21</f>
        <v>97.438901608246937</v>
      </c>
      <c r="M19" s="6"/>
      <c r="N19" s="6"/>
      <c r="O19" s="6"/>
      <c r="P19" s="6"/>
      <c r="Q19" s="6"/>
      <c r="R19" s="7"/>
      <c r="S19" s="8">
        <v>69179647.159999996</v>
      </c>
      <c r="T19" s="9"/>
      <c r="U19" s="9"/>
      <c r="V19" s="9"/>
      <c r="W19" s="9"/>
      <c r="X19" s="10"/>
      <c r="Y19" s="11">
        <f>S19</f>
        <v>69179647.159999996</v>
      </c>
      <c r="Z19" s="12"/>
      <c r="AA19" s="13"/>
    </row>
    <row r="20" spans="1:27" ht="10.35" customHeight="1" x14ac:dyDescent="0.2">
      <c r="A20" s="2"/>
      <c r="B20" s="3"/>
      <c r="C20" s="3"/>
      <c r="D20" s="3"/>
      <c r="E20" s="3"/>
      <c r="F20" s="3"/>
      <c r="G20" s="3"/>
      <c r="H20" s="3"/>
      <c r="I20" s="3"/>
      <c r="J20" s="3"/>
      <c r="K20" s="4"/>
      <c r="L20" s="5"/>
      <c r="M20" s="6"/>
      <c r="N20" s="6"/>
      <c r="O20" s="6"/>
      <c r="P20" s="6"/>
      <c r="Q20" s="6"/>
      <c r="R20" s="7"/>
      <c r="S20" s="8"/>
      <c r="T20" s="9"/>
      <c r="U20" s="9"/>
      <c r="V20" s="9"/>
      <c r="W20" s="9"/>
      <c r="X20" s="10"/>
      <c r="Y20" s="11"/>
      <c r="Z20" s="12"/>
      <c r="AA20" s="13"/>
    </row>
    <row r="21" spans="1:27" x14ac:dyDescent="0.2">
      <c r="A21" s="22" t="s">
        <v>11</v>
      </c>
      <c r="B21" s="23"/>
      <c r="C21" s="23"/>
      <c r="D21" s="23"/>
      <c r="E21" s="23"/>
      <c r="F21" s="23"/>
      <c r="G21" s="23"/>
      <c r="H21" s="23"/>
      <c r="I21" s="23"/>
      <c r="J21" s="23"/>
      <c r="K21" s="24"/>
      <c r="L21" s="25">
        <f>SUM(L16:R20)</f>
        <v>100</v>
      </c>
      <c r="M21" s="26"/>
      <c r="N21" s="26"/>
      <c r="O21" s="26"/>
      <c r="P21" s="26"/>
      <c r="Q21" s="26"/>
      <c r="R21" s="27"/>
      <c r="S21" s="28">
        <f>SUM(S16:X20)</f>
        <v>70997975.159999996</v>
      </c>
      <c r="T21" s="29"/>
      <c r="U21" s="29"/>
      <c r="V21" s="29"/>
      <c r="W21" s="29"/>
      <c r="X21" s="30"/>
      <c r="Y21" s="31">
        <f>SUM(Y16:AA20)</f>
        <v>70997975.159999996</v>
      </c>
      <c r="Z21" s="32"/>
      <c r="AA21" s="33"/>
    </row>
    <row r="22" spans="1:27" x14ac:dyDescent="0.2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</row>
    <row r="24" spans="1:27" x14ac:dyDescent="0.2">
      <c r="W24" s="1"/>
    </row>
  </sheetData>
  <mergeCells count="51">
    <mergeCell ref="A15:K15"/>
    <mergeCell ref="L15:R15"/>
    <mergeCell ref="S15:X15"/>
    <mergeCell ref="Y15:AA15"/>
    <mergeCell ref="A16:K16"/>
    <mergeCell ref="L16:R16"/>
    <mergeCell ref="S16:X16"/>
    <mergeCell ref="A22:J22"/>
    <mergeCell ref="K22:AA22"/>
    <mergeCell ref="A19:K20"/>
    <mergeCell ref="L19:R20"/>
    <mergeCell ref="S19:X20"/>
    <mergeCell ref="Y19:AA20"/>
    <mergeCell ref="A5:B5"/>
    <mergeCell ref="C5:AA5"/>
    <mergeCell ref="A6:B6"/>
    <mergeCell ref="C6:T6"/>
    <mergeCell ref="U6:AA6"/>
    <mergeCell ref="C8:AA8"/>
    <mergeCell ref="A10:B10"/>
    <mergeCell ref="C10:AA10"/>
    <mergeCell ref="A11:B11"/>
    <mergeCell ref="C11:AA11"/>
    <mergeCell ref="A21:K21"/>
    <mergeCell ref="L21:R21"/>
    <mergeCell ref="S21:X21"/>
    <mergeCell ref="Y21:AA21"/>
    <mergeCell ref="Y16:AA16"/>
    <mergeCell ref="A1:C3"/>
    <mergeCell ref="D1:R1"/>
    <mergeCell ref="S1:AA1"/>
    <mergeCell ref="D2:R2"/>
    <mergeCell ref="S2:AA2"/>
    <mergeCell ref="D3:R3"/>
    <mergeCell ref="S3:AA3"/>
    <mergeCell ref="A17:K18"/>
    <mergeCell ref="L17:R18"/>
    <mergeCell ref="S17:X18"/>
    <mergeCell ref="Y17:AA18"/>
    <mergeCell ref="A4:AA4"/>
    <mergeCell ref="A12:B12"/>
    <mergeCell ref="C12:AA12"/>
    <mergeCell ref="A13:B13"/>
    <mergeCell ref="C13:T13"/>
    <mergeCell ref="U13:AA13"/>
    <mergeCell ref="A7:B7"/>
    <mergeCell ref="C7:AA7"/>
    <mergeCell ref="A8:B8"/>
    <mergeCell ref="A9:B9"/>
    <mergeCell ref="C9:AA9"/>
    <mergeCell ref="A14:AA14"/>
  </mergeCells>
  <pageMargins left="0.52999997138977051" right="0.52999997138977051" top="0.52999997138977051" bottom="0.69999998807907104" header="0" footer="0"/>
  <pageSetup paperSize="9" scale="98" firstPageNumber="0" pageOrder="overThenDown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Relatório</vt:lpstr>
      <vt:lpstr>Relatório!Area_de_impressao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Isaque Vargas Tinoco</dc:creator>
  <cp:lastModifiedBy>Inara</cp:lastModifiedBy>
  <cp:lastPrinted>2025-11-19T13:41:06Z</cp:lastPrinted>
  <dcterms:created xsi:type="dcterms:W3CDTF">2025-04-08T13:23:08Z</dcterms:created>
  <dcterms:modified xsi:type="dcterms:W3CDTF">2025-12-08T18:09:36Z</dcterms:modified>
</cp:coreProperties>
</file>